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.29.15\otwarty2\A.  DZIAŁ GOSP. LEŚNEJ\Przetarg 2026_1\do ogłoszenia\Pakiet 2- 04,05\"/>
    </mc:Choice>
  </mc:AlternateContent>
  <xr:revisionPtr revIDLastSave="0" documentId="8_{AB13730B-6A7F-4F08-A7C5-D1EB9582E6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5" i="1" l="1"/>
  <c r="K94" i="1"/>
  <c r="I94" i="1"/>
  <c r="L94" i="1" s="1"/>
  <c r="L93" i="1"/>
  <c r="K93" i="1"/>
  <c r="I93" i="1"/>
  <c r="I92" i="1"/>
  <c r="I91" i="1"/>
  <c r="K90" i="1"/>
  <c r="L90" i="1" s="1"/>
  <c r="I90" i="1"/>
  <c r="K89" i="1"/>
  <c r="L89" i="1" s="1"/>
  <c r="I89" i="1"/>
  <c r="I88" i="1"/>
  <c r="I87" i="1"/>
  <c r="K86" i="1"/>
  <c r="L86" i="1" s="1"/>
  <c r="I86" i="1"/>
  <c r="K85" i="1"/>
  <c r="L85" i="1" s="1"/>
  <c r="I85" i="1"/>
  <c r="I84" i="1"/>
  <c r="K84" i="1" s="1"/>
  <c r="I83" i="1"/>
  <c r="K82" i="1"/>
  <c r="L82" i="1" s="1"/>
  <c r="I82" i="1"/>
  <c r="K81" i="1"/>
  <c r="L81" i="1" s="1"/>
  <c r="I81" i="1"/>
  <c r="I80" i="1"/>
  <c r="I79" i="1"/>
  <c r="K78" i="1"/>
  <c r="L78" i="1" s="1"/>
  <c r="I78" i="1"/>
  <c r="K77" i="1"/>
  <c r="L77" i="1" s="1"/>
  <c r="I77" i="1"/>
  <c r="I76" i="1"/>
  <c r="I75" i="1"/>
  <c r="K74" i="1"/>
  <c r="L74" i="1" s="1"/>
  <c r="I74" i="1"/>
  <c r="K73" i="1"/>
  <c r="L73" i="1" s="1"/>
  <c r="I73" i="1"/>
  <c r="I72" i="1"/>
  <c r="K72" i="1" s="1"/>
  <c r="I71" i="1"/>
  <c r="K70" i="1"/>
  <c r="L70" i="1" s="1"/>
  <c r="I70" i="1"/>
  <c r="K69" i="1"/>
  <c r="L69" i="1" s="1"/>
  <c r="I69" i="1"/>
  <c r="I68" i="1"/>
  <c r="I67" i="1"/>
  <c r="K66" i="1"/>
  <c r="L66" i="1" s="1"/>
  <c r="I66" i="1"/>
  <c r="K65" i="1"/>
  <c r="L65" i="1" s="1"/>
  <c r="I65" i="1"/>
  <c r="I64" i="1"/>
  <c r="K64" i="1" s="1"/>
  <c r="I63" i="1"/>
  <c r="K62" i="1"/>
  <c r="L62" i="1" s="1"/>
  <c r="I62" i="1"/>
  <c r="K61" i="1"/>
  <c r="L61" i="1" s="1"/>
  <c r="I61" i="1"/>
  <c r="I60" i="1"/>
  <c r="K60" i="1" s="1"/>
  <c r="I59" i="1"/>
  <c r="K58" i="1"/>
  <c r="L58" i="1" s="1"/>
  <c r="I58" i="1"/>
  <c r="K57" i="1"/>
  <c r="L57" i="1" s="1"/>
  <c r="I57" i="1"/>
  <c r="I56" i="1"/>
  <c r="I55" i="1"/>
  <c r="K52" i="1"/>
  <c r="L52" i="1" s="1"/>
  <c r="I52" i="1"/>
  <c r="K47" i="1"/>
  <c r="L47" i="1" s="1"/>
  <c r="I47" i="1"/>
  <c r="I42" i="1"/>
  <c r="K42" i="1" s="1"/>
  <c r="I37" i="1"/>
  <c r="K32" i="1"/>
  <c r="L32" i="1" s="1"/>
  <c r="I32" i="1"/>
  <c r="F97" i="1" s="1"/>
  <c r="L68" i="1" l="1"/>
  <c r="L76" i="1"/>
  <c r="L67" i="1"/>
  <c r="L59" i="1"/>
  <c r="L63" i="1"/>
  <c r="L56" i="1"/>
  <c r="L80" i="1"/>
  <c r="L42" i="1"/>
  <c r="L60" i="1"/>
  <c r="L64" i="1"/>
  <c r="L72" i="1"/>
  <c r="L84" i="1"/>
  <c r="K37" i="1"/>
  <c r="L37" i="1" s="1"/>
  <c r="K55" i="1"/>
  <c r="L55" i="1" s="1"/>
  <c r="K59" i="1"/>
  <c r="K63" i="1"/>
  <c r="K67" i="1"/>
  <c r="K71" i="1"/>
  <c r="L71" i="1" s="1"/>
  <c r="K75" i="1"/>
  <c r="L75" i="1" s="1"/>
  <c r="K79" i="1"/>
  <c r="L79" i="1" s="1"/>
  <c r="K83" i="1"/>
  <c r="L83" i="1" s="1"/>
  <c r="K87" i="1"/>
  <c r="L87" i="1" s="1"/>
  <c r="K91" i="1"/>
  <c r="L91" i="1" s="1"/>
  <c r="K95" i="1"/>
  <c r="L95" i="1" s="1"/>
  <c r="K56" i="1"/>
  <c r="K68" i="1"/>
  <c r="K76" i="1"/>
  <c r="K80" i="1"/>
  <c r="K88" i="1"/>
  <c r="L88" i="1" s="1"/>
  <c r="K92" i="1"/>
  <c r="L92" i="1" s="1"/>
  <c r="F98" i="1" l="1"/>
  <c r="B26" i="1" s="1"/>
</calcChain>
</file>

<file path=xl/sharedStrings.xml><?xml version="1.0" encoding="utf-8"?>
<sst xmlns="http://schemas.openxmlformats.org/spreadsheetml/2006/main" count="283" uniqueCount="174">
  <si>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</si>
  <si>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</si>
  <si>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</si>
  <si>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</si>
  <si>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</si>
  <si>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</si>
  <si>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</si>
  <si>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</si>
  <si>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</si>
  <si>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</si>
  <si>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</si>
  <si>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</si>
  <si>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</si>
  <si>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</si>
  <si>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</si>
  <si>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</si>
  <si>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</si>
  <si>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</si>
  <si>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</si>
  <si>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21</t>
  </si>
  <si>
    <t>WPOD-BN</t>
  </si>
  <si>
    <t>Wycinanie podszytów i podrostów z pozostawieniem na powierzchni, bez znoszenia i układania w stosy (teren równy lub falisty)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</si>
  <si>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</si>
  <si>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</si>
  <si>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</si>
  <si>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</si>
  <si>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</si>
  <si>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</si>
  <si>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65</t>
  </si>
  <si>
    <t>PRZ-TALSA</t>
  </si>
  <si>
    <t>Przekopanie gleby na talerzach w miejscu sadzenia</t>
  </si>
  <si>
    <t>TSZT</t>
  </si>
  <si>
    <t>72</t>
  </si>
  <si>
    <t>WYK-PASCZ</t>
  </si>
  <si>
    <t>Wyorywanie bruzd pługiem leśnym na powierzchni pow. 0,50 ha</t>
  </si>
  <si>
    <t>KMTR</t>
  </si>
  <si>
    <t>75</t>
  </si>
  <si>
    <t>WYK-PWA</t>
  </si>
  <si>
    <t>Wyorywanie bruzd pługiem leśnym z wywyższeniem dna bruzdy na powierzchni powyżej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</si>
  <si>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</si>
  <si>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</si>
  <si>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</si>
  <si>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</si>
  <si>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</si>
  <si>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</si>
  <si>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</si>
  <si>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</si>
  <si>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</si>
  <si>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</si>
  <si>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</si>
  <si>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</si>
  <si>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</si>
  <si>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</si>
  <si>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</si>
  <si>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</si>
  <si>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</si>
  <si>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</si>
  <si>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</si>
  <si>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</si>
  <si>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</si>
  <si>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</si>
  <si>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</si>
  <si>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</si>
  <si>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</si>
  <si>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</si>
  <si>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</si>
  <si>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</si>
  <si>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</si>
  <si>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</si>
  <si>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</si>
  <si>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</si>
  <si>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</si>
  <si>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129</t>
  </si>
  <si>
    <t>PODK-FORM</t>
  </si>
  <si>
    <t>Podkrzesywanie i formowanie drzewek na uprawach</t>
  </si>
  <si>
    <t>130</t>
  </si>
  <si>
    <t>PRZYC-DB</t>
  </si>
  <si>
    <t>Przycinanie Db na bezpieńkę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</si>
  <si>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</si>
  <si>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</si>
  <si>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</si>
  <si>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</si>
  <si>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</si>
  <si>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</si>
  <si>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</si>
  <si>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</si>
  <si>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</si>
  <si>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</si>
  <si>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149</t>
  </si>
  <si>
    <t>GRODZ-SZY</t>
  </si>
  <si>
    <t>Grodzenie upraw metodą szymiszowską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</si>
  <si>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</si>
  <si>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</si>
  <si>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</si>
  <si>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</si>
  <si>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</si>
  <si>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</si>
  <si>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</si>
  <si>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</si>
  <si>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</si>
  <si>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</si>
  <si>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</si>
  <si>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</si>
  <si>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</si>
  <si>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</si>
  <si>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</si>
  <si>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</si>
  <si>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</si>
  <si>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166</t>
  </si>
  <si>
    <t>KOR-DRWI</t>
  </si>
  <si>
    <t>Ręczne korowanie drewna wielkowymiarowego iglastego i niszczenie kory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</si>
  <si>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</si>
  <si>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</si>
  <si>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</si>
  <si>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</si>
  <si>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</si>
  <si>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</si>
  <si>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</si>
  <si>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</si>
  <si>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</si>
  <si>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</si>
  <si>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</si>
  <si>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</si>
  <si>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</si>
  <si>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</si>
  <si>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</si>
  <si>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</si>
  <si>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</si>
  <si>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</si>
  <si>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902</t>
  </si>
  <si>
    <t>PPOŻ-PORZ</t>
  </si>
  <si>
    <t>Porządkowanie terenów w ramach profilaktyki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</si>
  <si>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</si>
  <si>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</si>
  <si>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</si>
  <si>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</si>
  <si>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</si>
  <si>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</si>
  <si>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</si>
  <si>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</si>
  <si>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</si>
  <si>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</si>
  <si>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</si>
  <si>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</si>
  <si>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</si>
  <si>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</si>
  <si>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</si>
  <si>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</si>
  <si>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</si>
  <si>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</si>
  <si>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</si>
  <si>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</si>
  <si>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</si>
  <si>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Strzelce Opolskie</t>
  </si>
  <si>
    <t xml:space="preserve">47-100 Strzelce Opolskie; Stanisława Moniuszki 7        </t>
  </si>
  <si>
    <t>Odpowiadając na ogłoszenie o przetargu nieograniczonym na „Wykonywanie usług z zakresu gospodarki leśnej na terenie Nadleśnictwa Strzelce opolskie w roku 2026''  składamy niniejszym ofertę na pakiet P 2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</si>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</sst>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6"/>
  <sheetViews>
    <sheetView tabSelected="1" topLeftCell="A127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147</v>
      </c>
      <c r="K2" s="39"/>
      <c r="L2" s="39"/>
      <c r="M2" s="39"/>
      <c r="N2" s="39"/>
      <c r="O2" s="39"/>
      <c r="P2" s="39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7"/>
      <c r="C4" s="27"/>
      <c r="D4" s="27"/>
      <c r="E4" s="27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7"/>
      <c r="C6" s="27"/>
      <c r="D6" s="27"/>
      <c r="E6" s="27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7"/>
      <c r="C8" s="27"/>
      <c r="D8" s="27"/>
      <c r="E8" s="27"/>
    </row>
    <row r="9" spans="2:16" s="1" customFormat="1" ht="4.3499999999999996" customHeight="1" x14ac:dyDescent="0.2"/>
    <row r="10" spans="2:16" s="1" customFormat="1" ht="6.95" customHeight="1" x14ac:dyDescent="0.2">
      <c r="B10" s="14" t="s">
        <v>148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37" t="s">
        <v>149</v>
      </c>
      <c r="I11" s="37"/>
      <c r="J11" s="37"/>
      <c r="K11" s="37"/>
      <c r="L11" s="37"/>
      <c r="M11" s="37"/>
      <c r="N11" s="37"/>
      <c r="O11" s="37"/>
    </row>
    <row r="12" spans="2:16" s="1" customFormat="1" ht="7.9" customHeight="1" x14ac:dyDescent="0.2">
      <c r="H12" s="37"/>
      <c r="I12" s="37"/>
      <c r="J12" s="37"/>
      <c r="K12" s="37"/>
      <c r="L12" s="37"/>
      <c r="M12" s="37"/>
      <c r="N12" s="37"/>
      <c r="O12" s="37"/>
    </row>
    <row r="13" spans="2:16" s="1" customFormat="1" ht="20.25" customHeight="1" x14ac:dyDescent="0.2"/>
    <row r="14" spans="2:16" s="1" customFormat="1" ht="24" customHeight="1" x14ac:dyDescent="0.2">
      <c r="F14" s="30" t="s">
        <v>150</v>
      </c>
      <c r="G14" s="30"/>
      <c r="H14" s="30"/>
      <c r="I14" s="30"/>
    </row>
    <row r="15" spans="2:16" s="1" customFormat="1" ht="43.15" customHeight="1" x14ac:dyDescent="0.2"/>
    <row r="16" spans="2:16" s="1" customFormat="1" ht="20.85" customHeight="1" x14ac:dyDescent="0.2">
      <c r="C16" s="24" t="s">
        <v>151</v>
      </c>
      <c r="D16" s="24"/>
      <c r="E16" s="24"/>
    </row>
    <row r="17" spans="2:13" s="1" customFormat="1" ht="2.65" customHeight="1" x14ac:dyDescent="0.2"/>
    <row r="18" spans="2:13" s="1" customFormat="1" ht="20.85" customHeight="1" x14ac:dyDescent="0.2">
      <c r="C18" s="24" t="s">
        <v>152</v>
      </c>
      <c r="D18" s="24"/>
      <c r="E18" s="24"/>
    </row>
    <row r="19" spans="2:13" s="1" customFormat="1" ht="2.65" customHeight="1" x14ac:dyDescent="0.2"/>
    <row r="20" spans="2:13" s="1" customFormat="1" ht="20.85" customHeight="1" x14ac:dyDescent="0.2">
      <c r="C20" s="24" t="s">
        <v>153</v>
      </c>
      <c r="D20" s="24"/>
      <c r="E20" s="24"/>
    </row>
    <row r="21" spans="2:13" s="1" customFormat="1" ht="2.65" customHeight="1" x14ac:dyDescent="0.2"/>
    <row r="22" spans="2:13" s="1" customFormat="1" ht="20.85" customHeight="1" x14ac:dyDescent="0.2">
      <c r="C22" s="24" t="s">
        <v>154</v>
      </c>
      <c r="D22" s="24"/>
      <c r="E22" s="24"/>
    </row>
    <row r="23" spans="2:13" s="1" customFormat="1" ht="34.700000000000003" customHeight="1" x14ac:dyDescent="0.2"/>
    <row r="24" spans="2:13" s="1" customFormat="1" ht="50.1" customHeight="1" x14ac:dyDescent="0.2">
      <c r="B24" s="22" t="s">
        <v>155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65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TEXT(F98,"#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4" t="s">
        <v>156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53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5199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9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24" t="s">
        <v>157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5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4997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9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24" t="s">
        <v>158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56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6458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9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24" t="s">
        <v>159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56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2630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9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24" t="s">
        <v>160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</row>
    <row r="50" spans="2:13" s="1" customFormat="1" ht="5.25" customHeight="1" x14ac:dyDescent="0.2"/>
    <row r="51" spans="2:13" s="1" customFormat="1" ht="57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40" t="s">
        <v>10</v>
      </c>
      <c r="M51" s="4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1094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9">
        <f>ROUND(I52+ K52,2)</f>
        <v>0</v>
      </c>
      <c r="M52" s="20"/>
    </row>
    <row r="53" spans="2:13" s="1" customFormat="1" ht="9" customHeight="1" x14ac:dyDescent="0.2"/>
    <row r="54" spans="2:13" s="1" customFormat="1" ht="63.7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40" t="s">
        <v>10</v>
      </c>
      <c r="M54" s="40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10.4</v>
      </c>
      <c r="H55" s="10">
        <v>0</v>
      </c>
      <c r="I55" s="9">
        <f t="shared" ref="I55:I95" si="0">ROUND(G55* H55,2)</f>
        <v>0</v>
      </c>
      <c r="J55" s="5">
        <v>8</v>
      </c>
      <c r="K55" s="9">
        <f t="shared" ref="K55:K95" si="1">ROUND(I55* J55/100,2)</f>
        <v>0</v>
      </c>
      <c r="L55" s="19">
        <f t="shared" ref="L55:L95" si="2">ROUND(I55+ K55,2)</f>
        <v>0</v>
      </c>
      <c r="M55" s="20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18.96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9">
        <f t="shared" si="2"/>
        <v>0</v>
      </c>
      <c r="M56" s="20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13.11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38.85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27.51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12.65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29.71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9">
        <f t="shared" si="2"/>
        <v>0</v>
      </c>
      <c r="M60" s="20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15.99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144.30000000000001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9">
        <f t="shared" si="2"/>
        <v>0</v>
      </c>
      <c r="M62" s="20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31.6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9">
        <f t="shared" si="2"/>
        <v>0</v>
      </c>
      <c r="M63" s="20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35</v>
      </c>
      <c r="G64" s="8">
        <v>24.9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9">
        <f t="shared" si="2"/>
        <v>0</v>
      </c>
      <c r="M64" s="20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14</v>
      </c>
      <c r="G65" s="8">
        <v>71.5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9">
        <f t="shared" si="2"/>
        <v>0</v>
      </c>
      <c r="M65" s="20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31</v>
      </c>
      <c r="G66" s="8">
        <v>227.75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9">
        <f t="shared" si="2"/>
        <v>0</v>
      </c>
      <c r="M66" s="20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31</v>
      </c>
      <c r="G67" s="8">
        <v>7.33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9">
        <f t="shared" si="2"/>
        <v>0</v>
      </c>
      <c r="M67" s="20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31</v>
      </c>
      <c r="G68" s="8">
        <v>235.33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9">
        <f t="shared" si="2"/>
        <v>0</v>
      </c>
      <c r="M68" s="20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13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9">
        <f t="shared" si="2"/>
        <v>0</v>
      </c>
      <c r="M69" s="20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51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9">
        <f t="shared" si="2"/>
        <v>0</v>
      </c>
      <c r="M70" s="20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41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9">
        <f t="shared" si="2"/>
        <v>0</v>
      </c>
      <c r="M71" s="20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25.91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9">
        <f t="shared" si="2"/>
        <v>0</v>
      </c>
      <c r="M72" s="20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31</v>
      </c>
      <c r="G73" s="8">
        <v>5.0999999999999996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9">
        <f t="shared" si="2"/>
        <v>0</v>
      </c>
      <c r="M73" s="20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31</v>
      </c>
      <c r="G74" s="8">
        <v>3.8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9">
        <f t="shared" si="2"/>
        <v>0</v>
      </c>
      <c r="M74" s="20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18</v>
      </c>
      <c r="G75" s="8">
        <v>43.25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9">
        <f t="shared" si="2"/>
        <v>0</v>
      </c>
      <c r="M75" s="20"/>
    </row>
    <row r="76" spans="2:13" s="1" customFormat="1" ht="28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18</v>
      </c>
      <c r="G76" s="8">
        <v>68.22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9">
        <f t="shared" si="2"/>
        <v>0</v>
      </c>
      <c r="M76" s="20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87</v>
      </c>
      <c r="G77" s="8">
        <v>12.85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9">
        <f t="shared" si="2"/>
        <v>0</v>
      </c>
      <c r="M77" s="20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87</v>
      </c>
      <c r="G78" s="8">
        <v>40.409999999999997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9">
        <f t="shared" si="2"/>
        <v>0</v>
      </c>
      <c r="M78" s="20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87</v>
      </c>
      <c r="G79" s="8">
        <v>46.05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9">
        <f t="shared" si="2"/>
        <v>0</v>
      </c>
      <c r="M79" s="20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97</v>
      </c>
      <c r="G80" s="8">
        <v>400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9">
        <f t="shared" si="2"/>
        <v>0</v>
      </c>
      <c r="M80" s="20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14</v>
      </c>
      <c r="G81" s="8">
        <v>15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9">
        <f t="shared" si="2"/>
        <v>0</v>
      </c>
      <c r="M81" s="20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104</v>
      </c>
      <c r="G82" s="8">
        <v>258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9">
        <f t="shared" si="2"/>
        <v>0</v>
      </c>
      <c r="M82" s="20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104</v>
      </c>
      <c r="G83" s="8">
        <v>8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9">
        <f t="shared" si="2"/>
        <v>0</v>
      </c>
      <c r="M83" s="20"/>
    </row>
    <row r="84" spans="2:13" s="1" customFormat="1" ht="28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14</v>
      </c>
      <c r="G84" s="8">
        <v>50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9">
        <f t="shared" si="2"/>
        <v>0</v>
      </c>
      <c r="M84" s="20"/>
    </row>
    <row r="85" spans="2:13" s="1" customFormat="1" ht="28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114</v>
      </c>
      <c r="G85" s="8">
        <v>1000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9">
        <f t="shared" si="2"/>
        <v>0</v>
      </c>
      <c r="M85" s="20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97</v>
      </c>
      <c r="G86" s="8">
        <v>749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9">
        <f t="shared" si="2"/>
        <v>0</v>
      </c>
      <c r="M86" s="20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97</v>
      </c>
      <c r="G87" s="8">
        <v>157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9">
        <f t="shared" si="2"/>
        <v>0</v>
      </c>
      <c r="M87" s="20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97</v>
      </c>
      <c r="G88" s="8">
        <v>20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9">
        <f t="shared" si="2"/>
        <v>0</v>
      </c>
      <c r="M88" s="20"/>
    </row>
    <row r="89" spans="2:13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123</v>
      </c>
      <c r="F89" s="6" t="s">
        <v>97</v>
      </c>
      <c r="G89" s="8">
        <v>85</v>
      </c>
      <c r="H89" s="10">
        <v>0</v>
      </c>
      <c r="I89" s="9">
        <f t="shared" si="0"/>
        <v>0</v>
      </c>
      <c r="J89" s="5">
        <v>23</v>
      </c>
      <c r="K89" s="9">
        <f t="shared" si="1"/>
        <v>0</v>
      </c>
      <c r="L89" s="19">
        <f t="shared" si="2"/>
        <v>0</v>
      </c>
      <c r="M89" s="20"/>
    </row>
    <row r="90" spans="2:13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97</v>
      </c>
      <c r="G90" s="8">
        <v>108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9">
        <f t="shared" si="2"/>
        <v>0</v>
      </c>
      <c r="M90" s="20"/>
    </row>
    <row r="91" spans="2:13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18</v>
      </c>
      <c r="G91" s="8">
        <v>2.04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9">
        <f t="shared" si="2"/>
        <v>0</v>
      </c>
      <c r="M91" s="20"/>
    </row>
    <row r="92" spans="2:13" s="1" customFormat="1" ht="19.7" customHeight="1" x14ac:dyDescent="0.2">
      <c r="B92" s="5">
        <v>43</v>
      </c>
      <c r="C92" s="6" t="s">
        <v>132</v>
      </c>
      <c r="D92" s="6" t="s">
        <v>133</v>
      </c>
      <c r="E92" s="7" t="s">
        <v>117</v>
      </c>
      <c r="F92" s="6" t="s">
        <v>97</v>
      </c>
      <c r="G92" s="8">
        <v>97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9">
        <f t="shared" si="2"/>
        <v>0</v>
      </c>
      <c r="M92" s="20"/>
    </row>
    <row r="93" spans="2:13" s="1" customFormat="1" ht="19.7" customHeight="1" x14ac:dyDescent="0.2">
      <c r="B93" s="5">
        <v>44</v>
      </c>
      <c r="C93" s="6" t="s">
        <v>134</v>
      </c>
      <c r="D93" s="6" t="s">
        <v>135</v>
      </c>
      <c r="E93" s="7" t="s">
        <v>120</v>
      </c>
      <c r="F93" s="6" t="s">
        <v>97</v>
      </c>
      <c r="G93" s="8">
        <v>26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9">
        <f t="shared" si="2"/>
        <v>0</v>
      </c>
      <c r="M93" s="20"/>
    </row>
    <row r="94" spans="2:13" s="1" customFormat="1" ht="19.7" customHeight="1" x14ac:dyDescent="0.2">
      <c r="B94" s="5">
        <v>45</v>
      </c>
      <c r="C94" s="6" t="s">
        <v>136</v>
      </c>
      <c r="D94" s="6" t="s">
        <v>137</v>
      </c>
      <c r="E94" s="7" t="s">
        <v>138</v>
      </c>
      <c r="F94" s="6" t="s">
        <v>97</v>
      </c>
      <c r="G94" s="8">
        <v>6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9">
        <f t="shared" si="2"/>
        <v>0</v>
      </c>
      <c r="M94" s="20"/>
    </row>
    <row r="95" spans="2:13" s="1" customFormat="1" ht="19.7" customHeight="1" x14ac:dyDescent="0.2">
      <c r="B95" s="5">
        <v>46</v>
      </c>
      <c r="C95" s="6" t="s">
        <v>139</v>
      </c>
      <c r="D95" s="6" t="s">
        <v>140</v>
      </c>
      <c r="E95" s="7" t="s">
        <v>128</v>
      </c>
      <c r="F95" s="6" t="s">
        <v>97</v>
      </c>
      <c r="G95" s="8">
        <v>43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9">
        <f t="shared" si="2"/>
        <v>0</v>
      </c>
      <c r="M95" s="20"/>
    </row>
    <row r="96" spans="2:13" s="1" customFormat="1" ht="55.9" customHeight="1" x14ac:dyDescent="0.2"/>
    <row r="97" spans="2:14" s="1" customFormat="1" ht="21.4" customHeight="1" x14ac:dyDescent="0.2">
      <c r="B97" s="28" t="s">
        <v>141</v>
      </c>
      <c r="C97" s="28"/>
      <c r="D97" s="28"/>
      <c r="E97" s="28"/>
      <c r="F97" s="31">
        <f>ROUND(I32+I37+I42+I47+I52+I55+I56+I57+I58+I59+I60+I61+I62+I63+I64+I65+I66+I67+I68+I69+I70+I71+I72+I73+I74+I75+I76+I77+I78+I79+I80+I81+I82+I83+I84+I85+I86+I87+I88+I89+I90+I91+I92+I93+I94+I95,2)</f>
        <v>0</v>
      </c>
      <c r="G97" s="32"/>
      <c r="H97" s="32"/>
      <c r="I97" s="32"/>
      <c r="J97" s="32"/>
      <c r="K97" s="32"/>
      <c r="L97" s="32"/>
      <c r="M97" s="33"/>
    </row>
    <row r="98" spans="2:14" s="1" customFormat="1" ht="21.4" customHeight="1" x14ac:dyDescent="0.2">
      <c r="B98" s="28" t="s">
        <v>142</v>
      </c>
      <c r="C98" s="28"/>
      <c r="D98" s="28"/>
      <c r="E98" s="28"/>
      <c r="F98" s="34">
        <f>ROUND(L32+L37+L42+L47+L52+L55+L56+L57+L58+L59+L60+L61+L62+L63+L64+L65+L66+L67+L68+L69+L70+L71+L72+L73+L74+L75+L76+L77+L78+L79+L80+L81+L82+L83+L84+L85+L86+L87+L88+L89+L90+L91+L92+L93+L94+L95,2)</f>
        <v>0</v>
      </c>
      <c r="G98" s="35"/>
      <c r="H98" s="35"/>
      <c r="I98" s="35"/>
      <c r="J98" s="35"/>
      <c r="K98" s="35"/>
      <c r="L98" s="35"/>
      <c r="M98" s="36"/>
    </row>
    <row r="99" spans="2:14" s="1" customFormat="1" ht="11.1" customHeight="1" x14ac:dyDescent="0.2"/>
    <row r="100" spans="2:14" s="1" customFormat="1" ht="80.099999999999994" customHeight="1" x14ac:dyDescent="0.2">
      <c r="B100" s="15" t="s">
        <v>161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2:14" s="1" customFormat="1" ht="2.65" customHeight="1" x14ac:dyDescent="0.2"/>
    <row r="102" spans="2:14" s="1" customFormat="1" ht="110.1" customHeight="1" x14ac:dyDescent="0.2">
      <c r="B102" s="15" t="s">
        <v>162</v>
      </c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2:14" s="1" customFormat="1" ht="5.25" customHeight="1" x14ac:dyDescent="0.2"/>
    <row r="104" spans="2:14" s="1" customFormat="1" ht="110.1" customHeight="1" x14ac:dyDescent="0.2">
      <c r="B104" s="16" t="s">
        <v>163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2:14" s="1" customFormat="1" ht="5.25" customHeight="1" x14ac:dyDescent="0.2"/>
    <row r="106" spans="2:14" s="1" customFormat="1" ht="37.9" customHeight="1" x14ac:dyDescent="0.2">
      <c r="C106" s="25" t="s">
        <v>143</v>
      </c>
      <c r="D106" s="25"/>
      <c r="E106" s="25"/>
      <c r="F106" s="29" t="s">
        <v>144</v>
      </c>
      <c r="G106" s="29"/>
      <c r="H106" s="29"/>
      <c r="I106" s="29"/>
      <c r="J106" s="29"/>
      <c r="K106" s="29"/>
      <c r="L106" s="29"/>
    </row>
    <row r="107" spans="2:14" s="1" customFormat="1" ht="28.7" customHeight="1" x14ac:dyDescent="0.2"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8.7" customHeight="1" x14ac:dyDescent="0.2"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4" s="1" customFormat="1" ht="28.7" customHeight="1" x14ac:dyDescent="0.2"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8.7" customHeight="1" x14ac:dyDescent="0.2"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2:14" s="1" customFormat="1" ht="2.65" customHeight="1" x14ac:dyDescent="0.2"/>
    <row r="112" spans="2:14" s="1" customFormat="1" ht="203.1" customHeight="1" x14ac:dyDescent="0.2">
      <c r="B112" s="15" t="s">
        <v>164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2:14" s="1" customFormat="1" ht="2.65" customHeight="1" x14ac:dyDescent="0.2"/>
    <row r="114" spans="2:14" s="1" customFormat="1" ht="36.950000000000003" customHeight="1" x14ac:dyDescent="0.2">
      <c r="B114" s="17" t="s">
        <v>165</v>
      </c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</row>
    <row r="115" spans="2:14" s="1" customFormat="1" ht="2.65" customHeight="1" x14ac:dyDescent="0.2"/>
    <row r="116" spans="2:14" s="1" customFormat="1" ht="37.9" customHeight="1" x14ac:dyDescent="0.2">
      <c r="C116" s="25" t="s">
        <v>145</v>
      </c>
      <c r="D116" s="25"/>
      <c r="E116" s="25"/>
      <c r="F116" s="26" t="s">
        <v>146</v>
      </c>
      <c r="G116" s="26"/>
      <c r="H116" s="26"/>
      <c r="I116" s="26"/>
      <c r="J116" s="26"/>
      <c r="K116" s="26"/>
      <c r="L116" s="26"/>
    </row>
    <row r="117" spans="2:14" s="1" customFormat="1" ht="28.7" customHeight="1" x14ac:dyDescent="0.2">
      <c r="C117" s="18"/>
      <c r="D117" s="18"/>
      <c r="E117" s="18"/>
      <c r="F117" s="18"/>
      <c r="G117" s="18"/>
      <c r="H117" s="18"/>
      <c r="I117" s="18"/>
      <c r="J117" s="18"/>
      <c r="K117" s="18"/>
      <c r="L117" s="18"/>
    </row>
    <row r="118" spans="2:14" s="1" customFormat="1" ht="28.7" customHeight="1" x14ac:dyDescent="0.2">
      <c r="C118" s="18"/>
      <c r="D118" s="18"/>
      <c r="E118" s="18"/>
      <c r="F118" s="18"/>
      <c r="G118" s="18"/>
      <c r="H118" s="18"/>
      <c r="I118" s="18"/>
      <c r="J118" s="18"/>
      <c r="K118" s="18"/>
      <c r="L118" s="18"/>
    </row>
    <row r="119" spans="2:14" s="1" customFormat="1" ht="28.7" customHeight="1" x14ac:dyDescent="0.2">
      <c r="C119" s="18"/>
      <c r="D119" s="18"/>
      <c r="E119" s="18"/>
      <c r="F119" s="18"/>
      <c r="G119" s="18"/>
      <c r="H119" s="18"/>
      <c r="I119" s="18"/>
      <c r="J119" s="18"/>
      <c r="K119" s="18"/>
      <c r="L119" s="18"/>
    </row>
    <row r="120" spans="2:14" s="1" customFormat="1" ht="28.7" customHeight="1" x14ac:dyDescent="0.2">
      <c r="C120" s="18"/>
      <c r="D120" s="18"/>
      <c r="E120" s="18"/>
      <c r="F120" s="18"/>
      <c r="G120" s="18"/>
      <c r="H120" s="18"/>
      <c r="I120" s="18"/>
      <c r="J120" s="18"/>
      <c r="K120" s="18"/>
      <c r="L120" s="18"/>
    </row>
    <row r="121" spans="2:14" s="1" customFormat="1" ht="2.65" customHeight="1" x14ac:dyDescent="0.2"/>
    <row r="122" spans="2:14" s="1" customFormat="1" ht="159.94999999999999" customHeight="1" x14ac:dyDescent="0.2">
      <c r="B122" s="15" t="s">
        <v>166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2:14" s="1" customFormat="1" ht="2.65" customHeight="1" x14ac:dyDescent="0.2"/>
    <row r="124" spans="2:14" s="1" customFormat="1" ht="54.95" customHeight="1" x14ac:dyDescent="0.2">
      <c r="B124" s="15" t="s">
        <v>167</v>
      </c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2:14" s="1" customFormat="1" ht="2.65" customHeight="1" x14ac:dyDescent="0.2"/>
    <row r="126" spans="2:14" s="1" customFormat="1" ht="60" customHeight="1" x14ac:dyDescent="0.2">
      <c r="B126" s="16" t="s">
        <v>168</v>
      </c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</row>
    <row r="127" spans="2:14" s="1" customFormat="1" ht="2.65" customHeight="1" x14ac:dyDescent="0.2"/>
    <row r="128" spans="2:14" s="1" customFormat="1" ht="48" customHeight="1" x14ac:dyDescent="0.2">
      <c r="B128" s="16" t="s">
        <v>169</v>
      </c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</row>
    <row r="129" spans="2:14" s="1" customFormat="1" ht="2.65" customHeight="1" x14ac:dyDescent="0.2"/>
    <row r="130" spans="2:14" s="1" customFormat="1" ht="125.1" customHeight="1" x14ac:dyDescent="0.2">
      <c r="B130" s="15" t="s">
        <v>170</v>
      </c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2:14" s="1" customFormat="1" ht="2.65" customHeight="1" x14ac:dyDescent="0.2"/>
    <row r="132" spans="2:14" s="1" customFormat="1" ht="84.95" customHeight="1" x14ac:dyDescent="0.2">
      <c r="B132" s="15" t="s">
        <v>171</v>
      </c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2:14" s="1" customFormat="1" ht="86.85" customHeight="1" x14ac:dyDescent="0.2"/>
    <row r="134" spans="2:14" s="1" customFormat="1" ht="17.649999999999999" customHeight="1" x14ac:dyDescent="0.2">
      <c r="J134" s="38" t="s">
        <v>172</v>
      </c>
      <c r="K134" s="38"/>
      <c r="L134" s="38"/>
    </row>
    <row r="135" spans="2:14" s="1" customFormat="1" ht="145.15" customHeight="1" x14ac:dyDescent="0.2"/>
    <row r="136" spans="2:14" s="1" customFormat="1" ht="81.599999999999994" customHeight="1" x14ac:dyDescent="0.2">
      <c r="B136" s="21" t="s">
        <v>173</v>
      </c>
      <c r="C136" s="21"/>
      <c r="D136" s="21"/>
      <c r="E136" s="21"/>
      <c r="F136" s="21"/>
      <c r="G136" s="21"/>
      <c r="H136" s="21"/>
      <c r="I136" s="21"/>
      <c r="J136" s="21"/>
      <c r="K136" s="21"/>
    </row>
  </sheetData>
  <mergeCells count="110">
    <mergeCell ref="L63:M63"/>
    <mergeCell ref="L64:M64"/>
    <mergeCell ref="L65:M65"/>
    <mergeCell ref="L94:M94"/>
    <mergeCell ref="L95:M95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68:M68"/>
    <mergeCell ref="L69:M69"/>
    <mergeCell ref="L70:M70"/>
    <mergeCell ref="J134:L134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B128:N128"/>
    <mergeCell ref="B130:N130"/>
    <mergeCell ref="B132:N132"/>
    <mergeCell ref="B136:K136"/>
    <mergeCell ref="B24:M24"/>
    <mergeCell ref="B26:M26"/>
    <mergeCell ref="B29:L29"/>
    <mergeCell ref="B34:L34"/>
    <mergeCell ref="B39:L39"/>
    <mergeCell ref="C108:E108"/>
    <mergeCell ref="C109:E109"/>
    <mergeCell ref="C110:E110"/>
    <mergeCell ref="C116:E116"/>
    <mergeCell ref="C117:E117"/>
    <mergeCell ref="C118:E118"/>
    <mergeCell ref="C119:E119"/>
    <mergeCell ref="C120:E120"/>
    <mergeCell ref="F108:L108"/>
    <mergeCell ref="F109:L109"/>
    <mergeCell ref="F110:L110"/>
    <mergeCell ref="F116:L116"/>
    <mergeCell ref="F117:L117"/>
    <mergeCell ref="F118:L118"/>
    <mergeCell ref="F119:L119"/>
    <mergeCell ref="B122:N122"/>
    <mergeCell ref="B124:N124"/>
    <mergeCell ref="B126:N126"/>
    <mergeCell ref="F120:L12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B97:E97"/>
    <mergeCell ref="B98:E98"/>
    <mergeCell ref="C106:E106"/>
    <mergeCell ref="C107:E107"/>
    <mergeCell ref="F106:L106"/>
    <mergeCell ref="F107:L107"/>
    <mergeCell ref="B3:E3"/>
    <mergeCell ref="B5:E5"/>
    <mergeCell ref="B7:E7"/>
    <mergeCell ref="B10:E11"/>
    <mergeCell ref="B100:N100"/>
    <mergeCell ref="B102:N102"/>
    <mergeCell ref="B104:N104"/>
    <mergeCell ref="B112:N112"/>
    <mergeCell ref="B114:N114"/>
    <mergeCell ref="B4:E4"/>
    <mergeCell ref="B44:L44"/>
    <mergeCell ref="B49:L49"/>
    <mergeCell ref="B6:E6"/>
    <mergeCell ref="B8:E8"/>
    <mergeCell ref="C16:E16"/>
    <mergeCell ref="C18:E18"/>
    <mergeCell ref="C20:E20"/>
    <mergeCell ref="C22:E22"/>
    <mergeCell ref="F14:I14"/>
    <mergeCell ref="F97:M97"/>
    <mergeCell ref="F98:M98"/>
    <mergeCell ref="H11:O12"/>
    <mergeCell ref="L66:M66"/>
    <mergeCell ref="L67:M6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Polowczyk</cp:lastModifiedBy>
  <dcterms:created xsi:type="dcterms:W3CDTF">2025-10-29T09:58:58Z</dcterms:created>
  <dcterms:modified xsi:type="dcterms:W3CDTF">2025-10-29T10:22:34Z</dcterms:modified>
</cp:coreProperties>
</file>